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Sheet1" sheetId="1" r:id="rId1"/>
    <sheet name="Sheet1 (2)" sheetId="2" r:id="rId2"/>
  </sheets>
  <calcPr calcId="124519"/>
</workbook>
</file>

<file path=xl/calcChain.xml><?xml version="1.0" encoding="utf-8"?>
<calcChain xmlns="http://schemas.openxmlformats.org/spreadsheetml/2006/main">
  <c r="C10" i="2"/>
  <c r="C9"/>
  <c r="C8"/>
  <c r="C7"/>
  <c r="C6"/>
  <c r="C11" l="1"/>
  <c r="C10" i="1"/>
  <c r="C11" l="1"/>
</calcChain>
</file>

<file path=xl/sharedStrings.xml><?xml version="1.0" encoding="utf-8"?>
<sst xmlns="http://schemas.openxmlformats.org/spreadsheetml/2006/main" count="22" uniqueCount="13">
  <si>
    <t>S.No</t>
  </si>
  <si>
    <t>Particular</t>
  </si>
  <si>
    <t>Amount</t>
  </si>
  <si>
    <t>Food</t>
  </si>
  <si>
    <t>Sanitation</t>
  </si>
  <si>
    <t>Medicine</t>
  </si>
  <si>
    <t>Relief Materials</t>
  </si>
  <si>
    <t>Transportation</t>
  </si>
  <si>
    <t>Total</t>
  </si>
  <si>
    <t>Earthquake Relief Materials Financial Update</t>
  </si>
  <si>
    <t>From 29 April to 31 May 2015</t>
  </si>
  <si>
    <t>From 29 April to 25 July 2015</t>
  </si>
  <si>
    <t xml:space="preserve">Logistic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</si>
</sst>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4" fontId="0" fillId="0" borderId="0" xfId="0" applyNumberFormat="1"/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3" fillId="0" borderId="1" xfId="0" applyFont="1" applyBorder="1"/>
    <xf numFmtId="4" fontId="3" fillId="0" borderId="1" xfId="0" applyNumberFormat="1" applyFont="1" applyBorder="1"/>
    <xf numFmtId="4" fontId="2" fillId="0" borderId="1" xfId="0" applyNumberFormat="1" applyFont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1"/>
  <sheetViews>
    <sheetView workbookViewId="0">
      <selection activeCell="A4" sqref="A4"/>
    </sheetView>
  </sheetViews>
  <sheetFormatPr defaultRowHeight="15"/>
  <cols>
    <col min="1" max="1" width="9.28515625" bestFit="1" customWidth="1"/>
    <col min="2" max="2" width="22.42578125" customWidth="1"/>
    <col min="3" max="3" width="20.85546875" style="1" customWidth="1"/>
  </cols>
  <sheetData>
    <row r="2" spans="1:3" ht="18.75">
      <c r="A2" s="7" t="s">
        <v>9</v>
      </c>
      <c r="B2" s="7"/>
      <c r="C2" s="7"/>
    </row>
    <row r="3" spans="1:3">
      <c r="A3" s="8" t="s">
        <v>10</v>
      </c>
      <c r="B3" s="8"/>
      <c r="C3" s="8"/>
    </row>
    <row r="5" spans="1:3" ht="18.75">
      <c r="A5" s="2" t="s">
        <v>0</v>
      </c>
      <c r="B5" s="2" t="s">
        <v>1</v>
      </c>
      <c r="C5" s="3" t="s">
        <v>2</v>
      </c>
    </row>
    <row r="6" spans="1:3" ht="18.75">
      <c r="A6" s="4">
        <v>1</v>
      </c>
      <c r="B6" s="4" t="s">
        <v>3</v>
      </c>
      <c r="C6" s="5">
        <v>12968684.890000001</v>
      </c>
    </row>
    <row r="7" spans="1:3" ht="18.75">
      <c r="A7" s="4">
        <v>2</v>
      </c>
      <c r="B7" s="4" t="s">
        <v>4</v>
      </c>
      <c r="C7" s="5">
        <v>1942216.46</v>
      </c>
    </row>
    <row r="8" spans="1:3" ht="18.75">
      <c r="A8" s="4">
        <v>3</v>
      </c>
      <c r="B8" s="4" t="s">
        <v>5</v>
      </c>
      <c r="C8" s="5">
        <v>2438416.0099999998</v>
      </c>
    </row>
    <row r="9" spans="1:3" ht="18.75">
      <c r="A9" s="4">
        <v>4</v>
      </c>
      <c r="B9" s="4" t="s">
        <v>6</v>
      </c>
      <c r="C9" s="5">
        <v>4117547.91</v>
      </c>
    </row>
    <row r="10" spans="1:3" ht="18.75">
      <c r="A10" s="4">
        <v>5</v>
      </c>
      <c r="B10" s="4" t="s">
        <v>7</v>
      </c>
      <c r="C10" s="5">
        <f>105860+1580+18000</f>
        <v>125440</v>
      </c>
    </row>
    <row r="11" spans="1:3" ht="18.75">
      <c r="A11" s="4"/>
      <c r="B11" s="2" t="s">
        <v>8</v>
      </c>
      <c r="C11" s="6">
        <f>SUM(C6:C10)</f>
        <v>21592305.27</v>
      </c>
    </row>
  </sheetData>
  <mergeCells count="2">
    <mergeCell ref="A2:C2"/>
    <mergeCell ref="A3:C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1"/>
  <sheetViews>
    <sheetView tabSelected="1" workbookViewId="0">
      <selection activeCell="E9" sqref="E9"/>
    </sheetView>
  </sheetViews>
  <sheetFormatPr defaultRowHeight="15"/>
  <cols>
    <col min="1" max="1" width="9.28515625" bestFit="1" customWidth="1"/>
    <col min="2" max="2" width="22.42578125" customWidth="1"/>
    <col min="3" max="3" width="20.85546875" style="1" customWidth="1"/>
  </cols>
  <sheetData>
    <row r="2" spans="1:3" ht="18.75">
      <c r="A2" s="7" t="s">
        <v>9</v>
      </c>
      <c r="B2" s="7"/>
      <c r="C2" s="7"/>
    </row>
    <row r="3" spans="1:3">
      <c r="A3" s="8" t="s">
        <v>11</v>
      </c>
      <c r="B3" s="8"/>
      <c r="C3" s="8"/>
    </row>
    <row r="5" spans="1:3" ht="18.75">
      <c r="A5" s="2" t="s">
        <v>0</v>
      </c>
      <c r="B5" s="2" t="s">
        <v>1</v>
      </c>
      <c r="C5" s="3" t="s">
        <v>2</v>
      </c>
    </row>
    <row r="6" spans="1:3" ht="18.75">
      <c r="A6" s="4">
        <v>1</v>
      </c>
      <c r="B6" s="4" t="s">
        <v>3</v>
      </c>
      <c r="C6" s="5">
        <f>12968684.89+2061383.6</f>
        <v>15030068.49</v>
      </c>
    </row>
    <row r="7" spans="1:3" ht="18.75">
      <c r="A7" s="4">
        <v>2</v>
      </c>
      <c r="B7" s="4" t="s">
        <v>4</v>
      </c>
      <c r="C7" s="5">
        <f>1942216.46+1057239.2</f>
        <v>2999455.66</v>
      </c>
    </row>
    <row r="8" spans="1:3" ht="18.75">
      <c r="A8" s="4">
        <v>3</v>
      </c>
      <c r="B8" s="4" t="s">
        <v>5</v>
      </c>
      <c r="C8" s="5">
        <f>2438416.01+217855</f>
        <v>2656271.0099999998</v>
      </c>
    </row>
    <row r="9" spans="1:3" ht="18.75">
      <c r="A9" s="4">
        <v>4</v>
      </c>
      <c r="B9" s="4" t="s">
        <v>6</v>
      </c>
      <c r="C9" s="5">
        <f>4117547.91+4080502.03+11030013.08</f>
        <v>19228063.02</v>
      </c>
    </row>
    <row r="10" spans="1:3" ht="18.75">
      <c r="A10" s="4">
        <v>5</v>
      </c>
      <c r="B10" s="4" t="s">
        <v>12</v>
      </c>
      <c r="C10" s="5">
        <f>105860+1580+18000+341537</f>
        <v>466977</v>
      </c>
    </row>
    <row r="11" spans="1:3" ht="18.75">
      <c r="A11" s="4"/>
      <c r="B11" s="2" t="s">
        <v>8</v>
      </c>
      <c r="C11" s="6">
        <f>SUM(C6:C10)</f>
        <v>40380835.179999992</v>
      </c>
    </row>
  </sheetData>
  <mergeCells count="2">
    <mergeCell ref="A2:C2"/>
    <mergeCell ref="A3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Sheet1 (2)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2015-07-26T12:10:05Z</dcterms:modified>
</cp:coreProperties>
</file>